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aileengm/Downloads/"/>
    </mc:Choice>
  </mc:AlternateContent>
  <xr:revisionPtr revIDLastSave="0" documentId="13_ncr:1_{FD421A73-EA29-414B-B1EF-B392A00F1831}" xr6:coauthVersionLast="47" xr6:coauthVersionMax="47" xr10:uidLastSave="{00000000-0000-0000-0000-000000000000}"/>
  <bookViews>
    <workbookView xWindow="0" yWindow="600" windowWidth="28800" windowHeight="16060" xr2:uid="{00000000-000D-0000-FFFF-FFFF00000000}"/>
  </bookViews>
  <sheets>
    <sheet name="Resumen" sheetId="1" r:id="rId1"/>
    <sheet name="Costos Detallados" sheetId="2" r:id="rId2"/>
    <sheet name="Condicion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E24" i="2"/>
  <c r="E23" i="2"/>
  <c r="E22" i="2"/>
  <c r="E20" i="2"/>
  <c r="E19" i="2"/>
  <c r="E18" i="2"/>
  <c r="E16" i="2"/>
  <c r="E15" i="2"/>
  <c r="E14" i="2"/>
  <c r="E12" i="2"/>
  <c r="E11" i="2"/>
  <c r="E10" i="2"/>
  <c r="E8" i="2"/>
  <c r="E7" i="2"/>
  <c r="E5" i="2"/>
  <c r="E4" i="2"/>
  <c r="E3" i="2"/>
  <c r="E2" i="2"/>
  <c r="E28" i="2" l="1"/>
  <c r="B14" i="1" s="1"/>
</calcChain>
</file>

<file path=xl/sharedStrings.xml><?xml version="1.0" encoding="utf-8"?>
<sst xmlns="http://schemas.openxmlformats.org/spreadsheetml/2006/main" count="99" uniqueCount="82">
  <si>
    <t>FORMATO DE COTIZACIÓN COMERCIAL - OPERADOR LOGÍSTICO V2</t>
  </si>
  <si>
    <t>Cliente:</t>
  </si>
  <si>
    <t>SOCIEDAD HOTELERA TEQUENDAMA S.A.</t>
  </si>
  <si>
    <t>Objeto:</t>
  </si>
  <si>
    <t>Importación EXW Boya DART 4G STB y Logística Herramientas SAIC</t>
  </si>
  <si>
    <t>Proponente (Empresa):</t>
  </si>
  <si>
    <t>Vigencia de la Oferta:</t>
  </si>
  <si>
    <t>Origen:</t>
  </si>
  <si>
    <t>Poway, California, USA</t>
  </si>
  <si>
    <t>Destino Principal:</t>
  </si>
  <si>
    <t>Celpa Zona Franca Pacífico, Buenaventura, Colombia</t>
  </si>
  <si>
    <t>Destino Final:</t>
  </si>
  <si>
    <t>Buque de despliegue (Armada/DIMAR), Buenaventura</t>
  </si>
  <si>
    <t>Incoterm:</t>
  </si>
  <si>
    <t>EXW, 13691 Danielson St. Suite D. Poway CA 92064</t>
  </si>
  <si>
    <t>Nivel de Servicio:</t>
  </si>
  <si>
    <t>Marítimo FCL (1 x 20ST/HQ)</t>
  </si>
  <si>
    <t>Valor a Asegurar Boya (USD):</t>
  </si>
  <si>
    <t>Tasa de Cambio TRM Estimada (COP):</t>
  </si>
  <si>
    <t>TOTAL ESTIMADO SERVICIOS (USD):</t>
  </si>
  <si>
    <t>Categoría</t>
  </si>
  <si>
    <t>Concepto de Servicio</t>
  </si>
  <si>
    <t>Unidad / Detalle</t>
  </si>
  <si>
    <t>Tarifa Unitaria</t>
  </si>
  <si>
    <t>Total Estimado (USD)</t>
  </si>
  <si>
    <t>A. Gastos en Origen (EXW)</t>
  </si>
  <si>
    <t>Posicionamiento Contenedor y Recolección</t>
  </si>
  <si>
    <t>1 Contenedor 20ST (Máx 7 días p/ bodegaje)</t>
  </si>
  <si>
    <t>Trámites Aduana Exportación USA (AES)</t>
  </si>
  <si>
    <t>Por BL</t>
  </si>
  <si>
    <t>Chasis y Trincado (Lashing)</t>
  </si>
  <si>
    <t>Por Servicio</t>
  </si>
  <si>
    <t>Emisión Documentos / BL</t>
  </si>
  <si>
    <t>B. Flete Marítimo Internacional</t>
  </si>
  <si>
    <t>Flete Marítimo (Los Angeles/Long Beach - Buenaventura)</t>
  </si>
  <si>
    <t>FCL 1x20ST/HQ</t>
  </si>
  <si>
    <t>Recargos Naviera (Bunker, BAF, THC Origen, etc.)</t>
  </si>
  <si>
    <t>Global</t>
  </si>
  <si>
    <t>C. Gastos Portuarios y Manejo (Destino)</t>
  </si>
  <si>
    <t>Descargue e ITR</t>
  </si>
  <si>
    <t>Por Contenedor</t>
  </si>
  <si>
    <t>Movilizaciones, Muellaje, y Traslados Internos</t>
  </si>
  <si>
    <t>Almacenamiento Portuario Estimado</t>
  </si>
  <si>
    <t>15 Días</t>
  </si>
  <si>
    <t>D. Agenciamiento Aduanero (Boya)</t>
  </si>
  <si>
    <t>Comisión Agenciamiento Aduanero</t>
  </si>
  <si>
    <t>% Sobre CIF</t>
  </si>
  <si>
    <t>Elaboración de Declaraciones y Vistos Buenos</t>
  </si>
  <si>
    <t>Por Documento</t>
  </si>
  <si>
    <t>Tributos: Arancel e IVA Importación (Estimado)</t>
  </si>
  <si>
    <t>Pago a la DIAN</t>
  </si>
  <si>
    <t>E. Logística Herramientas SAIC (IMPORTANTE)</t>
  </si>
  <si>
    <t>Trámite Aduana: Importación Temporal Herramientas SAIC</t>
  </si>
  <si>
    <t>Por Proceso</t>
  </si>
  <si>
    <t>Trámite Aduana: Reexportación a USA</t>
  </si>
  <si>
    <t>Empaque y Almacenaje Temporal Herramientas SAIC</t>
  </si>
  <si>
    <t>F. Tránsito Terrestre y Zona Franca</t>
  </si>
  <si>
    <t>Flete Terrestre Puerto - Zona Franca Pacífico</t>
  </si>
  <si>
    <t>1 Viaje</t>
  </si>
  <si>
    <t>Servicio de Escoltas Vehiculares (Obligatorio: 2 escoltas)</t>
  </si>
  <si>
    <t>Por Viaje</t>
  </si>
  <si>
    <t>Flete Final (ZF Pacífico - Muelle DIMAR Enero 2027)</t>
  </si>
  <si>
    <t>G. Seguro de Transporte Internacional</t>
  </si>
  <si>
    <t>Póliza Todo Riesgo (Amparo: USD 947,647.00)</t>
  </si>
  <si>
    <t>% Sobre Valor Asegurado</t>
  </si>
  <si>
    <t>SUBTOTAL ESTIMADO (USD) - EXCLUYENDO IMPUESTOS DIAN</t>
  </si>
  <si>
    <t>TÉRMINOS Y CONDICIONES OBLIGATORIOS (Según Estudio Previo V2)</t>
  </si>
  <si>
    <t>1. CONDICIONES DE PAGO: La SHT cancelará el valor de los servicios logísticos y portuarios a 30 días contados a partir de la radicación de la factura, previa aprobación. (Cupo de crédito abierto).</t>
  </si>
  <si>
    <t>2. PAGO DE IMPUESTOS: Los ítems correspondientes a impuestos y tributos aduaneros atribuidos a la SHT se pagarán de manera anticipada (5 días antes del requerimiento).</t>
  </si>
  <si>
    <t>3. LIBERACIÓN DOCUMENTAL: El Contratista liberará todos los documentos de transporte de forma inmediata al arribo, sin supeditarla al pago previo de facturas operativas.</t>
  </si>
  <si>
    <t>4. EXENCIÓN DE PENALIDADES: El Contratista NO será responsable de penalidades ni cobros de bodegaje si los retrasos derivan de inspecciones de la DIAN (hasta 90 días) o por mora en la disponibilidad de recursos de la UNGRD.</t>
  </si>
  <si>
    <t>5. INSPECCIÓN EN ORIGEN (EXW): El contratista deberá inspeccionar el embalaje en la fábrica de Poway, CA. Si hay daños visibles que pongan en riesgo la Boya, debe notificar a la SHT en máx. 12 horas y suspender la recolección.</t>
  </si>
  <si>
    <t>6. EXENCIÓN DE IMPUESTOS SAIC: El contratista deberá gestionar la exención de impuestos y tasas (en lo jurídicamente viable) para el ingreso temporal de las herramientas de SAIC.</t>
  </si>
  <si>
    <t>7. SEGURO OBLIGATORIO: La póliza de transporte internacional Todo Riesgo DEBE amparar el 100% del valor del equipo (USD 947,647.00).</t>
  </si>
  <si>
    <t>8. USO DE CONTENEDOR SAIC: El contenedor debe posicionarse en Poway a tiempo para cargue en vivo (1 día) y retirarse en máximo 7 días. Retrasos generarán cobros del fabricante imputables al operador.</t>
  </si>
  <si>
    <t>TOTAL FLETES:</t>
  </si>
  <si>
    <t>TOTAL GASTOS PORTUARIOS:</t>
  </si>
  <si>
    <t>TOTAL AGENCIAMIENTO:</t>
  </si>
  <si>
    <t>TOTAL LOGÍSTICA:</t>
  </si>
  <si>
    <t>TOTAL TRANSITO:</t>
  </si>
  <si>
    <t>TOTAL SEGURO:</t>
  </si>
  <si>
    <t>TOTAL GASTOS EN ORIGEN: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</si>
</sst>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2" fillId="3" borderId="1" xfId="0" applyFont="1" applyFill="1" applyBorder="1"/>
    <xf numFmtId="164" fontId="3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164" fontId="2" fillId="3" borderId="1" xfId="0" applyNumberFormat="1" applyFont="1" applyFill="1" applyBorder="1"/>
    <xf numFmtId="164" fontId="2" fillId="0" borderId="1" xfId="0" applyNumberFormat="1" applyFont="1" applyBorder="1"/>
    <xf numFmtId="164" fontId="3" fillId="4" borderId="1" xfId="0" applyNumberFormat="1" applyFont="1" applyFill="1" applyBorder="1"/>
    <xf numFmtId="0" fontId="1" fillId="2" borderId="0" xfId="0" applyFont="1" applyFill="1"/>
    <xf numFmtId="0" fontId="2" fillId="0" borderId="2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3" fillId="4" borderId="0" xfId="0" applyFont="1" applyFill="1" applyAlignment="1">
      <alignment horizontal="right"/>
    </xf>
    <xf numFmtId="164" fontId="2" fillId="3" borderId="0" xfId="0" applyNumberFormat="1" applyFont="1" applyFill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1" width="35" customWidth="1"/>
    <col min="2" max="2" width="60" customWidth="1"/>
  </cols>
  <sheetData>
    <row r="1" spans="1:2" x14ac:dyDescent="0.2">
      <c r="A1" s="12" t="s">
        <v>0</v>
      </c>
      <c r="B1" s="13"/>
    </row>
    <row r="2" spans="1:2" x14ac:dyDescent="0.2">
      <c r="A2" s="1" t="s">
        <v>1</v>
      </c>
      <c r="B2" s="2" t="s">
        <v>2</v>
      </c>
    </row>
    <row r="3" spans="1:2" x14ac:dyDescent="0.2">
      <c r="A3" s="1" t="s">
        <v>3</v>
      </c>
      <c r="B3" s="2" t="s">
        <v>4</v>
      </c>
    </row>
    <row r="4" spans="1:2" x14ac:dyDescent="0.2">
      <c r="A4" s="1" t="s">
        <v>5</v>
      </c>
      <c r="B4" s="3"/>
    </row>
    <row r="5" spans="1:2" x14ac:dyDescent="0.2">
      <c r="A5" s="1" t="s">
        <v>6</v>
      </c>
      <c r="B5" s="3"/>
    </row>
    <row r="6" spans="1:2" x14ac:dyDescent="0.2">
      <c r="A6" s="1" t="s">
        <v>7</v>
      </c>
      <c r="B6" s="2" t="s">
        <v>8</v>
      </c>
    </row>
    <row r="7" spans="1:2" x14ac:dyDescent="0.2">
      <c r="A7" s="1" t="s">
        <v>9</v>
      </c>
      <c r="B7" s="2" t="s">
        <v>10</v>
      </c>
    </row>
    <row r="8" spans="1:2" x14ac:dyDescent="0.2">
      <c r="A8" s="1" t="s">
        <v>11</v>
      </c>
      <c r="B8" s="2" t="s">
        <v>12</v>
      </c>
    </row>
    <row r="9" spans="1:2" x14ac:dyDescent="0.2">
      <c r="A9" s="1" t="s">
        <v>13</v>
      </c>
      <c r="B9" s="2" t="s">
        <v>14</v>
      </c>
    </row>
    <row r="10" spans="1:2" x14ac:dyDescent="0.2">
      <c r="A10" s="1" t="s">
        <v>15</v>
      </c>
      <c r="B10" s="2" t="s">
        <v>16</v>
      </c>
    </row>
    <row r="11" spans="1:2" x14ac:dyDescent="0.2">
      <c r="A11" s="1" t="s">
        <v>17</v>
      </c>
      <c r="B11" s="4">
        <v>947647</v>
      </c>
    </row>
    <row r="12" spans="1:2" x14ac:dyDescent="0.2">
      <c r="A12" s="1" t="s">
        <v>18</v>
      </c>
      <c r="B12" s="3">
        <v>4000</v>
      </c>
    </row>
    <row r="13" spans="1:2" x14ac:dyDescent="0.2">
      <c r="A13" s="1"/>
      <c r="B13" s="2"/>
    </row>
    <row r="14" spans="1:2" x14ac:dyDescent="0.2">
      <c r="A14" s="1" t="s">
        <v>19</v>
      </c>
      <c r="B14" s="4">
        <f>SUM('Costos Detallados'!E:E)</f>
        <v>0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A27" sqref="A27:C27"/>
    </sheetView>
  </sheetViews>
  <sheetFormatPr baseColWidth="10" defaultColWidth="8.83203125" defaultRowHeight="15" x14ac:dyDescent="0.2"/>
  <cols>
    <col min="1" max="1" width="40" customWidth="1"/>
    <col min="2" max="2" width="60" customWidth="1"/>
    <col min="3" max="3" width="50" customWidth="1"/>
    <col min="4" max="4" width="20" customWidth="1"/>
    <col min="5" max="5" width="25" customWidth="1"/>
  </cols>
  <sheetData>
    <row r="1" spans="1:5" x14ac:dyDescent="0.2">
      <c r="A1" s="5" t="s">
        <v>20</v>
      </c>
      <c r="B1" s="5" t="s">
        <v>21</v>
      </c>
      <c r="C1" s="5" t="s">
        <v>22</v>
      </c>
      <c r="D1" s="5" t="s">
        <v>23</v>
      </c>
      <c r="E1" s="5" t="s">
        <v>24</v>
      </c>
    </row>
    <row r="2" spans="1:5" x14ac:dyDescent="0.2">
      <c r="A2" s="6" t="s">
        <v>25</v>
      </c>
      <c r="B2" s="6" t="s">
        <v>26</v>
      </c>
      <c r="C2" s="6" t="s">
        <v>27</v>
      </c>
      <c r="D2" s="7">
        <v>0</v>
      </c>
      <c r="E2" s="8">
        <f t="shared" ref="E2:E26" si="0">D2</f>
        <v>0</v>
      </c>
    </row>
    <row r="3" spans="1:5" x14ac:dyDescent="0.2">
      <c r="A3" s="6" t="s">
        <v>25</v>
      </c>
      <c r="B3" s="6" t="s">
        <v>28</v>
      </c>
      <c r="C3" s="6" t="s">
        <v>29</v>
      </c>
      <c r="D3" s="7">
        <v>0</v>
      </c>
      <c r="E3" s="8">
        <f t="shared" si="0"/>
        <v>0</v>
      </c>
    </row>
    <row r="4" spans="1:5" x14ac:dyDescent="0.2">
      <c r="A4" s="6" t="s">
        <v>25</v>
      </c>
      <c r="B4" s="6" t="s">
        <v>30</v>
      </c>
      <c r="C4" s="6" t="s">
        <v>31</v>
      </c>
      <c r="D4" s="7">
        <v>0</v>
      </c>
      <c r="E4" s="8">
        <f t="shared" si="0"/>
        <v>0</v>
      </c>
    </row>
    <row r="5" spans="1:5" x14ac:dyDescent="0.2">
      <c r="A5" s="6" t="s">
        <v>25</v>
      </c>
      <c r="B5" s="6" t="s">
        <v>32</v>
      </c>
      <c r="C5" s="6" t="s">
        <v>29</v>
      </c>
      <c r="D5" s="7">
        <v>0</v>
      </c>
      <c r="E5" s="8">
        <f t="shared" si="0"/>
        <v>0</v>
      </c>
    </row>
    <row r="6" spans="1:5" x14ac:dyDescent="0.2">
      <c r="A6" s="16" t="s">
        <v>81</v>
      </c>
      <c r="B6" s="17"/>
      <c r="C6" s="18"/>
      <c r="D6" s="7"/>
      <c r="E6" s="8"/>
    </row>
    <row r="7" spans="1:5" x14ac:dyDescent="0.2">
      <c r="A7" s="6" t="s">
        <v>33</v>
      </c>
      <c r="B7" s="6" t="s">
        <v>34</v>
      </c>
      <c r="C7" s="6" t="s">
        <v>35</v>
      </c>
      <c r="D7" s="7">
        <v>0</v>
      </c>
      <c r="E7" s="8">
        <f t="shared" si="0"/>
        <v>0</v>
      </c>
    </row>
    <row r="8" spans="1:5" x14ac:dyDescent="0.2">
      <c r="A8" s="6" t="s">
        <v>33</v>
      </c>
      <c r="B8" s="6" t="s">
        <v>36</v>
      </c>
      <c r="C8" s="6" t="s">
        <v>37</v>
      </c>
      <c r="D8" s="7">
        <v>0</v>
      </c>
      <c r="E8" s="8">
        <f t="shared" si="0"/>
        <v>0</v>
      </c>
    </row>
    <row r="9" spans="1:5" x14ac:dyDescent="0.2">
      <c r="A9" s="16" t="s">
        <v>75</v>
      </c>
      <c r="B9" s="17"/>
      <c r="C9" s="18"/>
      <c r="D9" s="7"/>
      <c r="E9" s="8"/>
    </row>
    <row r="10" spans="1:5" x14ac:dyDescent="0.2">
      <c r="A10" s="6" t="s">
        <v>38</v>
      </c>
      <c r="B10" s="6" t="s">
        <v>39</v>
      </c>
      <c r="C10" s="6" t="s">
        <v>40</v>
      </c>
      <c r="D10" s="7">
        <v>0</v>
      </c>
      <c r="E10" s="8">
        <f t="shared" si="0"/>
        <v>0</v>
      </c>
    </row>
    <row r="11" spans="1:5" x14ac:dyDescent="0.2">
      <c r="A11" s="6" t="s">
        <v>38</v>
      </c>
      <c r="B11" s="6" t="s">
        <v>41</v>
      </c>
      <c r="C11" s="6" t="s">
        <v>37</v>
      </c>
      <c r="D11" s="7">
        <v>0</v>
      </c>
      <c r="E11" s="8">
        <f t="shared" si="0"/>
        <v>0</v>
      </c>
    </row>
    <row r="12" spans="1:5" x14ac:dyDescent="0.2">
      <c r="A12" s="6" t="s">
        <v>38</v>
      </c>
      <c r="B12" s="6" t="s">
        <v>42</v>
      </c>
      <c r="C12" s="6" t="s">
        <v>43</v>
      </c>
      <c r="D12" s="7">
        <v>0</v>
      </c>
      <c r="E12" s="8">
        <f t="shared" si="0"/>
        <v>0</v>
      </c>
    </row>
    <row r="13" spans="1:5" x14ac:dyDescent="0.2">
      <c r="A13" s="16" t="s">
        <v>76</v>
      </c>
      <c r="B13" s="17"/>
      <c r="C13" s="18"/>
      <c r="D13" s="7"/>
      <c r="E13" s="8"/>
    </row>
    <row r="14" spans="1:5" x14ac:dyDescent="0.2">
      <c r="A14" s="6" t="s">
        <v>44</v>
      </c>
      <c r="B14" s="6" t="s">
        <v>45</v>
      </c>
      <c r="C14" s="6" t="s">
        <v>46</v>
      </c>
      <c r="D14" s="7">
        <v>0</v>
      </c>
      <c r="E14" s="8">
        <f t="shared" si="0"/>
        <v>0</v>
      </c>
    </row>
    <row r="15" spans="1:5" x14ac:dyDescent="0.2">
      <c r="A15" s="6" t="s">
        <v>44</v>
      </c>
      <c r="B15" s="6" t="s">
        <v>47</v>
      </c>
      <c r="C15" s="6" t="s">
        <v>48</v>
      </c>
      <c r="D15" s="7">
        <v>0</v>
      </c>
      <c r="E15" s="8">
        <f t="shared" si="0"/>
        <v>0</v>
      </c>
    </row>
    <row r="16" spans="1:5" x14ac:dyDescent="0.2">
      <c r="A16" s="6" t="s">
        <v>44</v>
      </c>
      <c r="B16" s="6" t="s">
        <v>49</v>
      </c>
      <c r="C16" s="6" t="s">
        <v>50</v>
      </c>
      <c r="D16" s="7">
        <v>0</v>
      </c>
      <c r="E16" s="8">
        <f t="shared" si="0"/>
        <v>0</v>
      </c>
    </row>
    <row r="17" spans="1:5" x14ac:dyDescent="0.2">
      <c r="A17" s="16" t="s">
        <v>77</v>
      </c>
      <c r="B17" s="17"/>
      <c r="C17" s="18"/>
      <c r="D17" s="7"/>
      <c r="E17" s="8"/>
    </row>
    <row r="18" spans="1:5" x14ac:dyDescent="0.2">
      <c r="A18" s="6" t="s">
        <v>51</v>
      </c>
      <c r="B18" s="6" t="s">
        <v>52</v>
      </c>
      <c r="C18" s="6" t="s">
        <v>53</v>
      </c>
      <c r="D18" s="7">
        <v>0</v>
      </c>
      <c r="E18" s="8">
        <f t="shared" si="0"/>
        <v>0</v>
      </c>
    </row>
    <row r="19" spans="1:5" x14ac:dyDescent="0.2">
      <c r="A19" s="6" t="s">
        <v>51</v>
      </c>
      <c r="B19" s="6" t="s">
        <v>54</v>
      </c>
      <c r="C19" s="6" t="s">
        <v>53</v>
      </c>
      <c r="D19" s="7">
        <v>0</v>
      </c>
      <c r="E19" s="8">
        <f t="shared" si="0"/>
        <v>0</v>
      </c>
    </row>
    <row r="20" spans="1:5" x14ac:dyDescent="0.2">
      <c r="A20" s="6" t="s">
        <v>51</v>
      </c>
      <c r="B20" s="6" t="s">
        <v>55</v>
      </c>
      <c r="C20" s="6" t="s">
        <v>37</v>
      </c>
      <c r="D20" s="7">
        <v>0</v>
      </c>
      <c r="E20" s="8">
        <f t="shared" si="0"/>
        <v>0</v>
      </c>
    </row>
    <row r="21" spans="1:5" x14ac:dyDescent="0.2">
      <c r="A21" s="16" t="s">
        <v>78</v>
      </c>
      <c r="B21" s="17"/>
      <c r="C21" s="18"/>
      <c r="D21" s="7"/>
      <c r="E21" s="8"/>
    </row>
    <row r="22" spans="1:5" x14ac:dyDescent="0.2">
      <c r="A22" s="6" t="s">
        <v>56</v>
      </c>
      <c r="B22" s="6" t="s">
        <v>57</v>
      </c>
      <c r="C22" s="6" t="s">
        <v>58</v>
      </c>
      <c r="D22" s="7">
        <v>0</v>
      </c>
      <c r="E22" s="8">
        <f t="shared" si="0"/>
        <v>0</v>
      </c>
    </row>
    <row r="23" spans="1:5" x14ac:dyDescent="0.2">
      <c r="A23" s="6" t="s">
        <v>56</v>
      </c>
      <c r="B23" s="6" t="s">
        <v>59</v>
      </c>
      <c r="C23" s="6" t="s">
        <v>60</v>
      </c>
      <c r="D23" s="7">
        <v>0</v>
      </c>
      <c r="E23" s="8">
        <f t="shared" si="0"/>
        <v>0</v>
      </c>
    </row>
    <row r="24" spans="1:5" x14ac:dyDescent="0.2">
      <c r="A24" s="6" t="s">
        <v>56</v>
      </c>
      <c r="B24" s="6" t="s">
        <v>61</v>
      </c>
      <c r="C24" s="6" t="s">
        <v>58</v>
      </c>
      <c r="D24" s="7">
        <v>0</v>
      </c>
      <c r="E24" s="8">
        <f t="shared" si="0"/>
        <v>0</v>
      </c>
    </row>
    <row r="25" spans="1:5" x14ac:dyDescent="0.2">
      <c r="A25" s="16" t="s">
        <v>79</v>
      </c>
      <c r="B25" s="17"/>
      <c r="C25" s="18"/>
      <c r="D25" s="7"/>
      <c r="E25" s="8"/>
    </row>
    <row r="26" spans="1:5" x14ac:dyDescent="0.2">
      <c r="A26" s="6" t="s">
        <v>62</v>
      </c>
      <c r="B26" s="6" t="s">
        <v>63</v>
      </c>
      <c r="C26" s="6" t="s">
        <v>64</v>
      </c>
      <c r="D26" s="7">
        <v>0</v>
      </c>
      <c r="E26" s="8">
        <f t="shared" si="0"/>
        <v>0</v>
      </c>
    </row>
    <row r="27" spans="1:5" x14ac:dyDescent="0.2">
      <c r="A27" s="19" t="s">
        <v>80</v>
      </c>
      <c r="B27" s="19"/>
      <c r="C27" s="19"/>
      <c r="D27" s="15"/>
      <c r="E27" s="8"/>
    </row>
    <row r="28" spans="1:5" x14ac:dyDescent="0.2">
      <c r="A28" s="14" t="s">
        <v>65</v>
      </c>
      <c r="B28" s="13"/>
      <c r="C28" s="13"/>
      <c r="D28" s="13"/>
      <c r="E28" s="9">
        <f>SUM(E2:E26)</f>
        <v>0</v>
      </c>
    </row>
  </sheetData>
  <mergeCells count="8">
    <mergeCell ref="A28:D28"/>
    <mergeCell ref="A6:C6"/>
    <mergeCell ref="A9:C9"/>
    <mergeCell ref="A13:C13"/>
    <mergeCell ref="A17:C17"/>
    <mergeCell ref="A21:C21"/>
    <mergeCell ref="A25:C25"/>
    <mergeCell ref="A27:C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8.83203125" defaultRowHeight="15" x14ac:dyDescent="0.2"/>
  <cols>
    <col min="1" max="1" width="120" customWidth="1"/>
  </cols>
  <sheetData>
    <row r="1" spans="1:1" x14ac:dyDescent="0.2">
      <c r="A1" s="10" t="s">
        <v>66</v>
      </c>
    </row>
    <row r="2" spans="1:1" ht="40" customHeight="1" x14ac:dyDescent="0.2">
      <c r="A2" s="11" t="s">
        <v>67</v>
      </c>
    </row>
    <row r="3" spans="1:1" ht="40" customHeight="1" x14ac:dyDescent="0.2">
      <c r="A3" s="11" t="s">
        <v>68</v>
      </c>
    </row>
    <row r="4" spans="1:1" ht="40" customHeight="1" x14ac:dyDescent="0.2">
      <c r="A4" s="11" t="s">
        <v>69</v>
      </c>
    </row>
    <row r="5" spans="1:1" ht="40" customHeight="1" x14ac:dyDescent="0.2">
      <c r="A5" s="11" t="s">
        <v>70</v>
      </c>
    </row>
    <row r="6" spans="1:1" ht="40" customHeight="1" x14ac:dyDescent="0.2">
      <c r="A6" s="11" t="s">
        <v>71</v>
      </c>
    </row>
    <row r="7" spans="1:1" ht="40" customHeight="1" x14ac:dyDescent="0.2">
      <c r="A7" s="11" t="s">
        <v>72</v>
      </c>
    </row>
    <row r="8" spans="1:1" ht="40" customHeight="1" x14ac:dyDescent="0.2">
      <c r="A8" s="11" t="s">
        <v>73</v>
      </c>
    </row>
    <row r="9" spans="1:1" ht="40" customHeight="1" x14ac:dyDescent="0.2">
      <c r="A9" s="11" t="s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Costos Detallados</vt:lpstr>
      <vt:lpstr>Condiciones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Aileen Gomez</cp:lastModifiedBy>
  <dcterms:created xsi:type="dcterms:W3CDTF">2026-08-25T02:46:08Z</dcterms:created>
  <dcterms:modified xsi:type="dcterms:W3CDTF">2026-08-25T02:58:21Z</dcterms:modified>
</cp:coreProperties>
</file>